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2135"/>
  </bookViews>
  <sheets>
    <sheet name="1-1호" sheetId="2" r:id="rId1"/>
  </sheets>
  <definedNames>
    <definedName name="_xlnm.Print_Area" localSheetId="0">'1-1호'!$A$1:$K$66</definedName>
    <definedName name="_xlnm.Print_Titles" localSheetId="0">'1-1호'!$5:$7</definedName>
  </definedNames>
  <calcPr calcId="152511"/>
</workbook>
</file>

<file path=xl/calcChain.xml><?xml version="1.0" encoding="utf-8"?>
<calcChain xmlns="http://schemas.openxmlformats.org/spreadsheetml/2006/main">
  <c r="D7" i="2" l="1"/>
  <c r="F7" i="2"/>
  <c r="G25" i="2" l="1"/>
  <c r="H25" i="2"/>
  <c r="I25" i="2"/>
  <c r="J25" i="2"/>
  <c r="D25" i="2"/>
  <c r="G11" i="2"/>
  <c r="H11" i="2"/>
  <c r="I11" i="2"/>
  <c r="J11" i="2"/>
  <c r="D11" i="2"/>
  <c r="D39" i="2" l="1"/>
  <c r="G39" i="2"/>
  <c r="G7" i="2" s="1"/>
  <c r="H39" i="2"/>
  <c r="H7" i="2" s="1"/>
  <c r="I39" i="2"/>
  <c r="I7" i="2" s="1"/>
  <c r="J39" i="2"/>
  <c r="J7" i="2" s="1"/>
  <c r="D29" i="2" l="1"/>
</calcChain>
</file>

<file path=xl/sharedStrings.xml><?xml version="1.0" encoding="utf-8"?>
<sst xmlns="http://schemas.openxmlformats.org/spreadsheetml/2006/main" count="373" uniqueCount="245">
  <si>
    <t>응급</t>
  </si>
  <si>
    <t>소계</t>
  </si>
  <si>
    <t>                       </t>
  </si>
  <si>
    <t>전화번호</t>
  </si>
  <si>
    <t>비고</t>
  </si>
  <si>
    <t>계</t>
  </si>
  <si>
    <t>당직</t>
  </si>
  <si>
    <t>24시간</t>
    <phoneticPr fontId="5" type="noConversion"/>
  </si>
  <si>
    <t>광명약국</t>
  </si>
  <si>
    <t>대산약국</t>
  </si>
  <si>
    <t>도미당약국</t>
  </si>
  <si>
    <t>무궁화약국</t>
  </si>
  <si>
    <t>박용두약국</t>
  </si>
  <si>
    <t>서문약국</t>
  </si>
  <si>
    <t>오성약국</t>
  </si>
  <si>
    <t>당직</t>
    <phoneticPr fontId="5" type="noConversion"/>
  </si>
  <si>
    <t>별지 제1-1호서식</t>
    <phoneticPr fontId="5" type="noConversion"/>
  </si>
  <si>
    <t>응급
의료
기관</t>
    <phoneticPr fontId="5" type="noConversion"/>
  </si>
  <si>
    <t>당직
의료
기관</t>
    <phoneticPr fontId="5" type="noConversion"/>
  </si>
  <si>
    <t>구분</t>
    <phoneticPr fontId="5" type="noConversion"/>
  </si>
  <si>
    <t>명칭</t>
    <phoneticPr fontId="5" type="noConversion"/>
  </si>
  <si>
    <t>비상
진료
기관</t>
    <phoneticPr fontId="5" type="noConversion"/>
  </si>
  <si>
    <t>소계</t>
    <phoneticPr fontId="5" type="noConversion"/>
  </si>
  <si>
    <t>지역센터</t>
    <phoneticPr fontId="5" type="noConversion"/>
  </si>
  <si>
    <t>지역기관</t>
    <phoneticPr fontId="5" type="noConversion"/>
  </si>
  <si>
    <t>서산중앙병원</t>
    <phoneticPr fontId="5" type="noConversion"/>
  </si>
  <si>
    <t>충청남도
서산의료원</t>
    <phoneticPr fontId="5" type="noConversion"/>
  </si>
  <si>
    <t>약국</t>
    <phoneticPr fontId="5" type="noConversion"/>
  </si>
  <si>
    <t>24시간</t>
    <phoneticPr fontId="5" type="noConversion"/>
  </si>
  <si>
    <t>공공의료
기관</t>
    <phoneticPr fontId="5" type="noConversion"/>
  </si>
  <si>
    <t>의원</t>
    <phoneticPr fontId="5" type="noConversion"/>
  </si>
  <si>
    <t>휴일
지킴이
약국</t>
    <phoneticPr fontId="5" type="noConversion"/>
  </si>
  <si>
    <t>소  재  지</t>
    <phoneticPr fontId="5" type="noConversion"/>
  </si>
  <si>
    <t xml:space="preserve">운    영   계   획 </t>
    <phoneticPr fontId="5" type="noConversion"/>
  </si>
  <si>
    <t>당직</t>
    <phoneticPr fontId="5" type="noConversion"/>
  </si>
  <si>
    <t>24시간</t>
    <phoneticPr fontId="5" type="noConversion"/>
  </si>
  <si>
    <t>24시간</t>
    <phoneticPr fontId="5" type="noConversion"/>
  </si>
  <si>
    <t>오산보건진료소</t>
  </si>
  <si>
    <t>호리보건진료소</t>
  </si>
  <si>
    <t>041-662-4532</t>
  </si>
  <si>
    <t>041-662-1727</t>
  </si>
  <si>
    <t>041-662-5970</t>
  </si>
  <si>
    <t>09:00~18:00</t>
  </si>
  <si>
    <t>강남비뇨기과의원</t>
  </si>
  <si>
    <t>김경중내과의원</t>
  </si>
  <si>
    <t>엠산부인과의원</t>
  </si>
  <si>
    <t>한마음산부인과의원</t>
  </si>
  <si>
    <t>서산치과의원</t>
  </si>
  <si>
    <t>041-668-4646</t>
  </si>
  <si>
    <t>041-667-3003</t>
  </si>
  <si>
    <t>041-668-3100</t>
  </si>
  <si>
    <t>041-667-8900</t>
  </si>
  <si>
    <t>041-669-5485</t>
  </si>
  <si>
    <t>09:00~17:00</t>
  </si>
  <si>
    <t>미소약국</t>
  </si>
  <si>
    <t>연수약국</t>
  </si>
  <si>
    <t>정약국</t>
  </si>
  <si>
    <t>호수약국</t>
  </si>
  <si>
    <t>041-663-2647</t>
  </si>
  <si>
    <t>041-681-8700</t>
  </si>
  <si>
    <t>041-665-2521</t>
  </si>
  <si>
    <t>041-668-2508</t>
  </si>
  <si>
    <t>041-665-4786</t>
  </si>
  <si>
    <t>041-681-3464</t>
  </si>
  <si>
    <t>041-681-8614</t>
  </si>
  <si>
    <t>041-665-5955</t>
  </si>
  <si>
    <t>041-667-7584</t>
  </si>
  <si>
    <t>응급</t>
    <phoneticPr fontId="5" type="noConversion"/>
  </si>
  <si>
    <t>유니연합소아청소년과의원</t>
    <phoneticPr fontId="5" type="noConversion"/>
  </si>
  <si>
    <t>041-689-7119</t>
    <phoneticPr fontId="5" type="noConversion"/>
  </si>
  <si>
    <t>041-661-1195</t>
    <phoneticPr fontId="5" type="noConversion"/>
  </si>
  <si>
    <t>09:00~13:00</t>
    <phoneticPr fontId="5" type="noConversion"/>
  </si>
  <si>
    <t>치과의원</t>
    <phoneticPr fontId="5" type="noConversion"/>
  </si>
  <si>
    <t>2018년 설명절 비상진료기관 및 휴일지킴이약국 운영명단</t>
    <phoneticPr fontId="5" type="noConversion"/>
  </si>
  <si>
    <t>2.15(목)</t>
    <phoneticPr fontId="5" type="noConversion"/>
  </si>
  <si>
    <t>2.16(금)</t>
    <phoneticPr fontId="5" type="noConversion"/>
  </si>
  <si>
    <t>2.17(토)</t>
    <phoneticPr fontId="5" type="noConversion"/>
  </si>
  <si>
    <t>2.18(일)</t>
    <phoneticPr fontId="5" type="noConversion"/>
  </si>
  <si>
    <t>율지4로 5 (동문동)</t>
  </si>
  <si>
    <t>휴일
지킴이</t>
    <phoneticPr fontId="5" type="noConversion"/>
  </si>
  <si>
    <t>안견로 197, (동문동, 중앙빌딩)</t>
    <phoneticPr fontId="5" type="noConversion"/>
  </si>
  <si>
    <t>서산시 부석면 가사2길 26-2</t>
  </si>
  <si>
    <t>서산시 팔봉면 범머리길 184</t>
  </si>
  <si>
    <t>서산시 오산4길 5</t>
  </si>
  <si>
    <t>서산시보건소</t>
    <phoneticPr fontId="5" type="noConversion"/>
  </si>
  <si>
    <t>서산시 호수공원6로 6(예천동)</t>
    <phoneticPr fontId="5" type="noConversion"/>
  </si>
  <si>
    <t>041-667-6550</t>
    <phoneticPr fontId="5" type="noConversion"/>
  </si>
  <si>
    <t>명지보건진료소</t>
    <phoneticPr fontId="5" type="noConversion"/>
  </si>
  <si>
    <t>서산시 대산읍 명지1로 76-4</t>
    <phoneticPr fontId="5" type="noConversion"/>
  </si>
  <si>
    <t>041-663-7091</t>
    <phoneticPr fontId="5" type="noConversion"/>
  </si>
  <si>
    <t>오지보건진료소</t>
    <phoneticPr fontId="5" type="noConversion"/>
  </si>
  <si>
    <t>서산시 대산읍 가로림로 596</t>
    <phoneticPr fontId="5" type="noConversion"/>
  </si>
  <si>
    <t>041-663-8618</t>
    <phoneticPr fontId="5" type="noConversion"/>
  </si>
  <si>
    <t>가강보건진료소</t>
    <phoneticPr fontId="5" type="noConversion"/>
  </si>
  <si>
    <t>문양보건진료소</t>
    <phoneticPr fontId="5" type="noConversion"/>
  </si>
  <si>
    <t>서산시 음암면 문양1길 240-25</t>
    <phoneticPr fontId="5" type="noConversion"/>
  </si>
  <si>
    <t>041-663-6468</t>
    <phoneticPr fontId="5" type="noConversion"/>
  </si>
  <si>
    <t>소중보건진료소</t>
    <phoneticPr fontId="5" type="noConversion"/>
  </si>
  <si>
    <t>서산시 운산면 창성산길 457</t>
    <phoneticPr fontId="5" type="noConversion"/>
  </si>
  <si>
    <t>041-663-4685</t>
    <phoneticPr fontId="5" type="noConversion"/>
  </si>
  <si>
    <t>원평보건진료소</t>
    <phoneticPr fontId="5" type="noConversion"/>
  </si>
  <si>
    <t>서산시 운산면 봉운로 889</t>
    <phoneticPr fontId="5" type="noConversion"/>
  </si>
  <si>
    <t>041-663-3281</t>
    <phoneticPr fontId="5" type="noConversion"/>
  </si>
  <si>
    <t>09:00~18:00</t>
    <phoneticPr fontId="5" type="noConversion"/>
  </si>
  <si>
    <t xml:space="preserve"> </t>
    <phoneticPr fontId="5" type="noConversion"/>
  </si>
  <si>
    <t>그린약국</t>
  </si>
  <si>
    <t>041-665-5034</t>
  </si>
  <si>
    <t>041-669-2114</t>
    <phoneticPr fontId="15" type="noConversion"/>
  </si>
  <si>
    <t>열린약국</t>
  </si>
  <si>
    <t>041-662-5968</t>
  </si>
  <si>
    <t>서령당약국</t>
  </si>
  <si>
    <t>041-664-1175</t>
    <phoneticPr fontId="15" type="noConversion"/>
  </si>
  <si>
    <t>천사약국</t>
  </si>
  <si>
    <t>041-668-0142</t>
    <phoneticPr fontId="15" type="noConversion"/>
  </si>
  <si>
    <t>세선약국</t>
  </si>
  <si>
    <t>041-688-5352</t>
  </si>
  <si>
    <t>041-668-0031</t>
  </si>
  <si>
    <t>우성약국</t>
  </si>
  <si>
    <t>041-681-3893</t>
  </si>
  <si>
    <t>터미널약국</t>
  </si>
  <si>
    <t>041-669-8701</t>
  </si>
  <si>
    <t>대영약국</t>
  </si>
  <si>
    <t>041-665-5434</t>
  </si>
  <si>
    <t>영성약국</t>
  </si>
  <si>
    <t>041-665-2455</t>
  </si>
  <si>
    <t>대산프라자약국</t>
    <phoneticPr fontId="15" type="noConversion"/>
  </si>
  <si>
    <t>041-663-6446</t>
    <phoneticPr fontId="15" type="noConversion"/>
  </si>
  <si>
    <t>드림약국</t>
    <phoneticPr fontId="15" type="noConversion"/>
  </si>
  <si>
    <t>041-663-7582</t>
    <phoneticPr fontId="15" type="noConversion"/>
  </si>
  <si>
    <t>수약국</t>
    <phoneticPr fontId="15" type="noConversion"/>
  </si>
  <si>
    <t>041-664-1351</t>
    <phoneticPr fontId="15" type="noConversion"/>
  </si>
  <si>
    <t>큰사랑건강약국</t>
    <phoneticPr fontId="15" type="noConversion"/>
  </si>
  <si>
    <t>대학로약국</t>
    <phoneticPr fontId="15" type="noConversion"/>
  </si>
  <si>
    <t>열매약국</t>
    <phoneticPr fontId="15" type="noConversion"/>
  </si>
  <si>
    <t>08:00~01:00</t>
    <phoneticPr fontId="15" type="noConversion"/>
  </si>
  <si>
    <t>11:00~01:00</t>
    <phoneticPr fontId="15" type="noConversion"/>
  </si>
  <si>
    <t>09:00~18:00</t>
    <phoneticPr fontId="15" type="noConversion"/>
  </si>
  <si>
    <t>09:00~17:00</t>
    <phoneticPr fontId="15" type="noConversion"/>
  </si>
  <si>
    <t>09:00~13:00</t>
    <phoneticPr fontId="15" type="noConversion"/>
  </si>
  <si>
    <t>09:00~14:00</t>
    <phoneticPr fontId="15" type="noConversion"/>
  </si>
  <si>
    <t>09:00~18:00</t>
    <phoneticPr fontId="15" type="noConversion"/>
  </si>
  <si>
    <t>08:00~20:00</t>
    <phoneticPr fontId="15" type="noConversion"/>
  </si>
  <si>
    <t>09:00~20:00</t>
    <phoneticPr fontId="15" type="noConversion"/>
  </si>
  <si>
    <t>09:00~13:00</t>
    <phoneticPr fontId="15" type="noConversion"/>
  </si>
  <si>
    <t>08:30~22:00</t>
    <phoneticPr fontId="15" type="noConversion"/>
  </si>
  <si>
    <t>9:00~20:00</t>
    <phoneticPr fontId="15" type="noConversion"/>
  </si>
  <si>
    <t>09:00~22:00</t>
    <phoneticPr fontId="15" type="noConversion"/>
  </si>
  <si>
    <t>08:00~21:00</t>
    <phoneticPr fontId="15" type="noConversion"/>
  </si>
  <si>
    <t>8:30~22:00</t>
    <phoneticPr fontId="15" type="noConversion"/>
  </si>
  <si>
    <t>09:00~21:00</t>
    <phoneticPr fontId="15" type="noConversion"/>
  </si>
  <si>
    <t>11:00~21:00</t>
    <phoneticPr fontId="15" type="noConversion"/>
  </si>
  <si>
    <t>12:00~18:00</t>
    <phoneticPr fontId="15" type="noConversion"/>
  </si>
  <si>
    <t>08:00~19:00</t>
    <phoneticPr fontId="15" type="noConversion"/>
  </si>
  <si>
    <t>08:00~14:00</t>
    <phoneticPr fontId="15" type="noConversion"/>
  </si>
  <si>
    <t>11:00~14:00</t>
    <phoneticPr fontId="15" type="noConversion"/>
  </si>
  <si>
    <t>10:00~18:00</t>
    <phoneticPr fontId="15" type="noConversion"/>
  </si>
  <si>
    <t>08:30~14:00</t>
    <phoneticPr fontId="15" type="noConversion"/>
  </si>
  <si>
    <t>서산시 안견로 284, 1층 (읍내동)</t>
  </si>
  <si>
    <t>서산시 안견로 190 (동문동)</t>
  </si>
  <si>
    <t>서산시 안견로 191 (동문동)</t>
  </si>
  <si>
    <t>서산시 번화2로 15-2 (읍내동)</t>
  </si>
  <si>
    <t>서산시 안견로 180 (동문동)</t>
  </si>
  <si>
    <t>서산시 안견로 184-20, 1층 (동문동)</t>
  </si>
  <si>
    <t>서산시 안견로 185 (동문동)</t>
  </si>
  <si>
    <t>서산시 시장6로 31 (동문동)</t>
  </si>
  <si>
    <t>서산시 안견로 189, 1층 (동문동)</t>
  </si>
  <si>
    <t>서산시 안견로 184-6 (동문동)</t>
  </si>
  <si>
    <t>서산시 대사동1로 16 (동문동)</t>
  </si>
  <si>
    <t>서산시 시장4길 10 (동문동)</t>
  </si>
  <si>
    <t>서산시  호수공원14로 36 (수석동)</t>
    <phoneticPr fontId="5" type="noConversion"/>
  </si>
  <si>
    <t>서산시 지곡면 충의로 7</t>
    <phoneticPr fontId="5" type="noConversion"/>
  </si>
  <si>
    <t>서산시 운산면 운암로 1053</t>
    <phoneticPr fontId="5" type="noConversion"/>
  </si>
  <si>
    <t>서산시 안견로 216 (동문동, 102호)</t>
    <phoneticPr fontId="5" type="noConversion"/>
  </si>
  <si>
    <t>서산시 해미면 남문4로 17-1(</t>
    <phoneticPr fontId="5" type="noConversion"/>
  </si>
  <si>
    <t>서산시 대산읍 구진로 6</t>
    <phoneticPr fontId="5" type="noConversion"/>
  </si>
  <si>
    <t>서산시 대산읍 구진천로 7</t>
    <phoneticPr fontId="5" type="noConversion"/>
  </si>
  <si>
    <t>서산시 고북면 고북1로 291-1</t>
    <phoneticPr fontId="5" type="noConversion"/>
  </si>
  <si>
    <t>서산시 대산읍 구진천로 12</t>
    <phoneticPr fontId="5" type="noConversion"/>
  </si>
  <si>
    <t>서산시 호수공원6로 53 (예천동)</t>
    <phoneticPr fontId="5" type="noConversion"/>
  </si>
  <si>
    <t>서산시 해미면 한티로 323</t>
    <phoneticPr fontId="5" type="noConversion"/>
  </si>
  <si>
    <t>041-688-7582</t>
    <phoneticPr fontId="5" type="noConversion"/>
  </si>
  <si>
    <t>041-665-1179</t>
    <phoneticPr fontId="5" type="noConversion"/>
  </si>
  <si>
    <t>서산시 예천1로 24 (예천동, JS빌딩)</t>
    <phoneticPr fontId="5" type="noConversion"/>
  </si>
  <si>
    <t>서산시 시장6로 30 (동문동)</t>
    <phoneticPr fontId="5" type="noConversion"/>
  </si>
  <si>
    <t>서산시 석림6로 21 (석림동)</t>
    <phoneticPr fontId="5" type="noConversion"/>
  </si>
  <si>
    <t>041-667-1051</t>
    <phoneticPr fontId="5" type="noConversion"/>
  </si>
  <si>
    <t>08:00~13:00</t>
    <phoneticPr fontId="5" type="noConversion"/>
  </si>
  <si>
    <t>서산열린내과의원</t>
    <phoneticPr fontId="5" type="noConversion"/>
  </si>
  <si>
    <t>041-429-3100</t>
    <phoneticPr fontId="5" type="noConversion"/>
  </si>
  <si>
    <t>08:30~19:00</t>
    <phoneticPr fontId="5" type="noConversion"/>
  </si>
  <si>
    <t>응급분만</t>
    <phoneticPr fontId="5" type="noConversion"/>
  </si>
  <si>
    <t xml:space="preserve"> </t>
    <phoneticPr fontId="5" type="noConversion"/>
  </si>
  <si>
    <t>소계</t>
    <phoneticPr fontId="5" type="noConversion"/>
  </si>
  <si>
    <t xml:space="preserve">  </t>
    <phoneticPr fontId="5" type="noConversion"/>
  </si>
  <si>
    <t>041-1661-0150</t>
    <phoneticPr fontId="5" type="noConversion"/>
  </si>
  <si>
    <t>다이아몬드치과의원</t>
    <phoneticPr fontId="5" type="noConversion"/>
  </si>
  <si>
    <t>안견로 175 (동문동)</t>
    <phoneticPr fontId="5" type="noConversion"/>
  </si>
  <si>
    <t>041-668-8875</t>
    <phoneticPr fontId="5" type="noConversion"/>
  </si>
  <si>
    <t>08:00~14:00</t>
    <phoneticPr fontId="5" type="noConversion"/>
  </si>
  <si>
    <t>09:00~18:00</t>
    <phoneticPr fontId="5" type="noConversion"/>
  </si>
  <si>
    <t>하나치과의원</t>
    <phoneticPr fontId="5" type="noConversion"/>
  </si>
  <si>
    <t xml:space="preserve">대산읍 구진천로 11 </t>
    <phoneticPr fontId="5" type="noConversion"/>
  </si>
  <si>
    <t>041-669-7533</t>
    <phoneticPr fontId="5" type="noConversion"/>
  </si>
  <si>
    <t>더불유스토어 대흥약국</t>
    <phoneticPr fontId="5" type="noConversion"/>
  </si>
  <si>
    <t>서산시 안견로 184-2(동문동)</t>
    <phoneticPr fontId="5" type="noConversion"/>
  </si>
  <si>
    <t>041-666-0777</t>
    <phoneticPr fontId="5" type="noConversion"/>
  </si>
  <si>
    <t>08:00~21:00</t>
    <phoneticPr fontId="5" type="noConversion"/>
  </si>
  <si>
    <t>09:00~18:00</t>
    <phoneticPr fontId="5" type="noConversion"/>
  </si>
  <si>
    <t>09:00~21:00</t>
    <phoneticPr fontId="5" type="noConversion"/>
  </si>
  <si>
    <t>신성일정형외과의원</t>
    <phoneticPr fontId="5" type="noConversion"/>
  </si>
  <si>
    <t>041-667-6150</t>
    <phoneticPr fontId="5" type="noConversion"/>
  </si>
  <si>
    <t>09:00~13:00</t>
    <phoneticPr fontId="5" type="noConversion"/>
  </si>
  <si>
    <t>당직</t>
    <phoneticPr fontId="5" type="noConversion"/>
  </si>
  <si>
    <t>서울소아청소년과의원</t>
    <phoneticPr fontId="5" type="noConversion"/>
  </si>
  <si>
    <t>041-667-6675</t>
    <phoneticPr fontId="5" type="noConversion"/>
  </si>
  <si>
    <t>08:30~13:00</t>
    <phoneticPr fontId="5" type="noConversion"/>
  </si>
  <si>
    <t>하나이비인후과의원</t>
    <phoneticPr fontId="5" type="noConversion"/>
  </si>
  <si>
    <t>041-669-1411</t>
    <phoneticPr fontId="5" type="noConversion"/>
  </si>
  <si>
    <t>070-4693-7172</t>
    <phoneticPr fontId="5" type="noConversion"/>
  </si>
  <si>
    <t>09:00~14:00</t>
    <phoneticPr fontId="5" type="noConversion"/>
  </si>
  <si>
    <t>서산시 중앙로 149 (석림동)</t>
    <phoneticPr fontId="5" type="noConversion"/>
  </si>
  <si>
    <t>서산시 수석산업로 5 (수석동)</t>
    <phoneticPr fontId="5" type="noConversion"/>
  </si>
  <si>
    <t>서산시 안견로 184-16 (동문동)</t>
    <phoneticPr fontId="5" type="noConversion"/>
  </si>
  <si>
    <t>서산시 시장6로 31 (동문동)</t>
    <phoneticPr fontId="5" type="noConversion"/>
  </si>
  <si>
    <t>서산시 예천1로 24 (예천동)</t>
    <phoneticPr fontId="5" type="noConversion"/>
  </si>
  <si>
    <t>서산시 남부순환로 1025</t>
    <phoneticPr fontId="5" type="noConversion"/>
  </si>
  <si>
    <t>서산시 안견로 191, 3층,4층(동문동)</t>
    <phoneticPr fontId="5" type="noConversion"/>
  </si>
  <si>
    <t>서산시 시장8로1(동문동)</t>
    <phoneticPr fontId="5" type="noConversion"/>
  </si>
  <si>
    <t>서산시 안견로 197(동문동)</t>
    <phoneticPr fontId="5" type="noConversion"/>
  </si>
  <si>
    <t>서산시 안견로 180(동문동)</t>
    <phoneticPr fontId="5" type="noConversion"/>
  </si>
  <si>
    <t>서산시 호수공원 14로 36(예천동)</t>
    <phoneticPr fontId="5" type="noConversion"/>
  </si>
  <si>
    <t>서산시 안견로 190(동문동)</t>
    <phoneticPr fontId="5" type="noConversion"/>
  </si>
  <si>
    <t>041-667-8600</t>
    <phoneticPr fontId="5" type="noConversion"/>
  </si>
  <si>
    <t>09:00~16:00</t>
    <phoneticPr fontId="5" type="noConversion"/>
  </si>
  <si>
    <t>서산별소아청소년과의원</t>
    <phoneticPr fontId="5" type="noConversion"/>
  </si>
  <si>
    <t>서산시 충의로 27(예천동)</t>
    <phoneticPr fontId="5" type="noConversion"/>
  </si>
  <si>
    <t>041-663-8375</t>
    <phoneticPr fontId="5" type="noConversion"/>
  </si>
  <si>
    <t>10:00~17:00</t>
    <phoneticPr fontId="5" type="noConversion"/>
  </si>
  <si>
    <t>수내과의원</t>
    <phoneticPr fontId="5" type="noConversion"/>
  </si>
  <si>
    <t>호수유니연합소아청소년과의원</t>
    <phoneticPr fontId="5" type="noConversion"/>
  </si>
  <si>
    <t>참이비인후과의원</t>
    <phoneticPr fontId="5" type="noConversion"/>
  </si>
  <si>
    <t>041-669-8275</t>
    <phoneticPr fontId="5" type="noConversion"/>
  </si>
  <si>
    <t>09:00~13:00</t>
    <phoneticPr fontId="5" type="noConversion"/>
  </si>
  <si>
    <t>의원</t>
    <phoneticPr fontId="5" type="noConversion"/>
  </si>
  <si>
    <t>비상진료
기관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</si>
</sst>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name val="돋움"/>
      <family val="3"/>
      <charset val="129"/>
    </font>
    <font>
      <sz val="16"/>
      <color indexed="9"/>
      <name val="HY헤드라인M"/>
      <family val="1"/>
      <charset val="129"/>
    </font>
    <font>
      <sz val="19"/>
      <color indexed="8"/>
      <name val="HY헤드라인M"/>
      <family val="1"/>
      <charset val="129"/>
    </font>
    <font>
      <sz val="12"/>
      <color indexed="8"/>
      <name val="휴먼명조,한컴돋움"/>
      <family val="3"/>
      <charset val="129"/>
    </font>
    <font>
      <sz val="10"/>
      <color indexed="8"/>
      <name val="휴먼명조,한컴돋움"/>
      <family val="3"/>
      <charset val="129"/>
    </font>
    <font>
      <sz val="8"/>
      <name val="돋움"/>
      <family val="3"/>
      <charset val="129"/>
    </font>
    <font>
      <b/>
      <sz val="10"/>
      <color indexed="8"/>
      <name val="휴먼명조,한컴돋움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sz val="10"/>
      <name val="휴먼명조,한컴돋움"/>
      <family val="3"/>
      <charset val="129"/>
    </font>
    <font>
      <b/>
      <sz val="11"/>
      <color indexed="8"/>
      <name val="휴먼명조,한컴돋움"/>
      <family val="3"/>
      <charset val="129"/>
    </font>
    <font>
      <b/>
      <sz val="10"/>
      <name val="휴먼명조,한컴돋움"/>
      <family val="3"/>
      <charset val="129"/>
    </font>
    <font>
      <sz val="11"/>
      <color rgb="FFFF0000"/>
      <name val="돋움"/>
      <family val="3"/>
      <charset val="129"/>
    </font>
    <font>
      <b/>
      <sz val="11"/>
      <color theme="1"/>
      <name val="휴먼명조,한컴돋움"/>
      <family val="3"/>
      <charset val="129"/>
    </font>
    <font>
      <b/>
      <sz val="10"/>
      <color theme="1"/>
      <name val="휴먼명조,한컴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휴먼명조,한컴돋움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휴먼명조,한컴돋움"/>
      <family val="3"/>
      <charset val="129"/>
    </font>
    <font>
      <sz val="10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indexed="9"/>
      <name val="HY헤드라인M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8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12" fillId="0" borderId="0" xfId="0" applyFont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9" fillId="0" borderId="2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wrapText="1" shrinkToFit="1"/>
    </xf>
    <xf numFmtId="0" fontId="11" fillId="8" borderId="2" xfId="0" applyFont="1" applyFill="1" applyBorder="1" applyAlignment="1">
      <alignment horizontal="center" vertical="center" shrinkToFit="1"/>
    </xf>
    <xf numFmtId="0" fontId="9" fillId="8" borderId="2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11" fillId="8" borderId="2" xfId="0" applyFont="1" applyFill="1" applyBorder="1" applyAlignment="1">
      <alignment vertical="center" shrinkToFit="1"/>
    </xf>
    <xf numFmtId="0" fontId="11" fillId="2" borderId="2" xfId="0" applyFont="1" applyFill="1" applyBorder="1" applyAlignment="1">
      <alignment horizontal="center" vertical="center" shrinkToFit="1"/>
    </xf>
    <xf numFmtId="0" fontId="13" fillId="4" borderId="2" xfId="0" applyFont="1" applyFill="1" applyBorder="1" applyAlignment="1">
      <alignment horizontal="center" vertical="center" shrinkToFit="1"/>
    </xf>
    <xf numFmtId="0" fontId="6" fillId="8" borderId="2" xfId="0" applyFont="1" applyFill="1" applyBorder="1" applyAlignment="1">
      <alignment vertical="center" shrinkToFit="1"/>
    </xf>
    <xf numFmtId="0" fontId="8" fillId="0" borderId="2" xfId="1" applyFont="1" applyBorder="1" applyAlignment="1">
      <alignment vertical="center" shrinkToFit="1"/>
    </xf>
    <xf numFmtId="0" fontId="14" fillId="8" borderId="2" xfId="0" applyFont="1" applyFill="1" applyBorder="1" applyAlignment="1">
      <alignment horizontal="center" vertical="center" shrinkToFit="1"/>
    </xf>
    <xf numFmtId="0" fontId="14" fillId="8" borderId="2" xfId="0" applyFont="1" applyFill="1" applyBorder="1" applyAlignment="1">
      <alignment vertical="center" shrinkToFit="1"/>
    </xf>
    <xf numFmtId="0" fontId="16" fillId="0" borderId="2" xfId="0" applyFont="1" applyBorder="1" applyAlignment="1">
      <alignment horizontal="center" vertical="center" shrinkToFit="1"/>
    </xf>
    <xf numFmtId="0" fontId="16" fillId="0" borderId="2" xfId="0" applyFont="1" applyBorder="1" applyAlignment="1">
      <alignment vertical="center" shrinkToFit="1"/>
    </xf>
    <xf numFmtId="0" fontId="16" fillId="0" borderId="2" xfId="0" applyFont="1" applyBorder="1" applyAlignment="1">
      <alignment horizontal="center" vertical="center" wrapText="1" shrinkToFit="1"/>
    </xf>
    <xf numFmtId="0" fontId="16" fillId="7" borderId="2" xfId="0" applyFont="1" applyFill="1" applyBorder="1" applyAlignment="1">
      <alignment horizontal="left" vertical="center" shrinkToFit="1"/>
    </xf>
    <xf numFmtId="0" fontId="16" fillId="0" borderId="2" xfId="0" applyFont="1" applyBorder="1" applyAlignment="1">
      <alignment horizontal="left" vertical="center" wrapText="1" shrinkToFit="1"/>
    </xf>
    <xf numFmtId="0" fontId="17" fillId="7" borderId="2" xfId="0" applyFont="1" applyFill="1" applyBorder="1" applyAlignment="1">
      <alignment horizontal="left" vertical="center" shrinkToFit="1"/>
    </xf>
    <xf numFmtId="0" fontId="19" fillId="0" borderId="2" xfId="0" applyFont="1" applyBorder="1" applyAlignment="1">
      <alignment horizontal="left" vertical="center" shrinkToFit="1"/>
    </xf>
    <xf numFmtId="0" fontId="20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left" vertical="center"/>
    </xf>
    <xf numFmtId="21" fontId="20" fillId="0" borderId="2" xfId="0" applyNumberFormat="1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left" vertical="center"/>
    </xf>
    <xf numFmtId="0" fontId="16" fillId="8" borderId="2" xfId="0" applyFont="1" applyFill="1" applyBorder="1" applyAlignment="1">
      <alignment horizontal="center" vertical="center" shrinkToFit="1"/>
    </xf>
    <xf numFmtId="0" fontId="9" fillId="7" borderId="2" xfId="0" applyFont="1" applyFill="1" applyBorder="1" applyAlignment="1">
      <alignment horizontal="center" vertical="center" shrinkToFit="1"/>
    </xf>
    <xf numFmtId="0" fontId="9" fillId="7" borderId="2" xfId="0" applyFont="1" applyFill="1" applyBorder="1" applyAlignment="1">
      <alignment horizontal="center" vertical="center" wrapText="1" shrinkToFit="1"/>
    </xf>
    <xf numFmtId="0" fontId="4" fillId="7" borderId="2" xfId="0" applyFont="1" applyFill="1" applyBorder="1" applyAlignment="1">
      <alignment horizontal="center" vertical="center" wrapText="1" shrinkToFit="1"/>
    </xf>
    <xf numFmtId="0" fontId="4" fillId="7" borderId="2" xfId="0" applyFont="1" applyFill="1" applyBorder="1" applyAlignment="1">
      <alignment horizontal="center" vertical="center" shrinkToFit="1"/>
    </xf>
    <xf numFmtId="0" fontId="6" fillId="8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10" fillId="4" borderId="2" xfId="0" applyFont="1" applyFill="1" applyBorder="1" applyAlignment="1">
      <alignment horizontal="center" vertical="center" shrinkToFit="1"/>
    </xf>
    <xf numFmtId="0" fontId="4" fillId="3" borderId="2" xfId="0" applyFont="1" applyFill="1" applyBorder="1" applyAlignment="1">
      <alignment horizontal="center" vertical="center" wrapText="1" shrinkToFit="1"/>
    </xf>
    <xf numFmtId="0" fontId="16" fillId="0" borderId="2" xfId="0" applyFont="1" applyFill="1" applyBorder="1" applyAlignment="1">
      <alignment horizontal="left" vertical="center" shrinkToFit="1"/>
    </xf>
    <xf numFmtId="0" fontId="16" fillId="0" borderId="2" xfId="0" applyFont="1" applyFill="1" applyBorder="1" applyAlignment="1">
      <alignment horizontal="left" vertical="center" wrapText="1" shrinkToFit="1"/>
    </xf>
    <xf numFmtId="0" fontId="17" fillId="7" borderId="2" xfId="3" applyFont="1" applyFill="1" applyBorder="1" applyAlignment="1">
      <alignment horizontal="left" vertical="center" shrinkToFit="1"/>
    </xf>
    <xf numFmtId="0" fontId="18" fillId="0" borderId="2" xfId="0" applyFont="1" applyBorder="1" applyAlignment="1">
      <alignment vertical="center" shrinkToFit="1"/>
    </xf>
    <xf numFmtId="0" fontId="4" fillId="6" borderId="3" xfId="0" applyFont="1" applyFill="1" applyBorder="1" applyAlignment="1">
      <alignment horizontal="center" vertical="center" wrapText="1" shrinkToFit="1"/>
    </xf>
    <xf numFmtId="0" fontId="4" fillId="6" borderId="4" xfId="0" applyFont="1" applyFill="1" applyBorder="1" applyAlignment="1">
      <alignment horizontal="center" vertical="center" wrapText="1" shrinkToFit="1"/>
    </xf>
    <xf numFmtId="0" fontId="4" fillId="6" borderId="5" xfId="0" applyFont="1" applyFill="1" applyBorder="1" applyAlignment="1">
      <alignment horizontal="center" vertical="center" wrapText="1" shrinkToFit="1"/>
    </xf>
    <xf numFmtId="0" fontId="4" fillId="7" borderId="7" xfId="0" applyFont="1" applyFill="1" applyBorder="1" applyAlignment="1">
      <alignment horizontal="center" vertical="center" shrinkToFit="1"/>
    </xf>
    <xf numFmtId="0" fontId="4" fillId="7" borderId="8" xfId="0" applyFont="1" applyFill="1" applyBorder="1" applyAlignment="1">
      <alignment horizontal="center" vertical="center" shrinkToFit="1"/>
    </xf>
    <xf numFmtId="0" fontId="4" fillId="7" borderId="9" xfId="0" applyFont="1" applyFill="1" applyBorder="1" applyAlignment="1">
      <alignment horizontal="center" vertical="center" shrinkToFit="1"/>
    </xf>
    <xf numFmtId="0" fontId="4" fillId="7" borderId="10" xfId="0" applyFont="1" applyFill="1" applyBorder="1" applyAlignment="1">
      <alignment horizontal="center" vertical="center" shrinkToFit="1"/>
    </xf>
    <xf numFmtId="0" fontId="4" fillId="7" borderId="11" xfId="0" applyFont="1" applyFill="1" applyBorder="1" applyAlignment="1">
      <alignment horizontal="center" vertical="center" shrinkToFit="1"/>
    </xf>
    <xf numFmtId="0" fontId="4" fillId="7" borderId="12" xfId="0" applyFont="1" applyFill="1" applyBorder="1" applyAlignment="1">
      <alignment horizontal="center" vertical="center" shrinkToFit="1"/>
    </xf>
    <xf numFmtId="0" fontId="4" fillId="6" borderId="4" xfId="0" applyFont="1" applyFill="1" applyBorder="1" applyAlignment="1">
      <alignment horizontal="center" vertical="center" shrinkToFit="1"/>
    </xf>
    <xf numFmtId="0" fontId="4" fillId="6" borderId="5" xfId="0" applyFont="1" applyFill="1" applyBorder="1" applyAlignment="1">
      <alignment horizontal="center" vertical="center" shrinkToFit="1"/>
    </xf>
    <xf numFmtId="0" fontId="21" fillId="5" borderId="1" xfId="0" applyFont="1" applyFill="1" applyBorder="1" applyAlignment="1">
      <alignment horizontal="left" vertical="center" wrapText="1"/>
    </xf>
    <xf numFmtId="0" fontId="21" fillId="5" borderId="0" xfId="0" applyFont="1" applyFill="1" applyBorder="1" applyAlignment="1">
      <alignment horizontal="left" vertical="center" wrapText="1"/>
    </xf>
    <xf numFmtId="0" fontId="9" fillId="7" borderId="3" xfId="0" applyFont="1" applyFill="1" applyBorder="1" applyAlignment="1">
      <alignment horizontal="center" vertical="center" shrinkToFit="1"/>
    </xf>
    <xf numFmtId="0" fontId="9" fillId="7" borderId="4" xfId="0" applyFont="1" applyFill="1" applyBorder="1" applyAlignment="1">
      <alignment horizontal="center" vertical="center" shrinkToFit="1"/>
    </xf>
    <xf numFmtId="0" fontId="9" fillId="7" borderId="5" xfId="0" applyFont="1" applyFill="1" applyBorder="1" applyAlignment="1">
      <alignment horizontal="center" vertical="center" shrinkToFit="1"/>
    </xf>
    <xf numFmtId="0" fontId="4" fillId="7" borderId="3" xfId="0" applyFont="1" applyFill="1" applyBorder="1" applyAlignment="1">
      <alignment horizontal="center" vertical="center" wrapText="1" shrinkToFit="1"/>
    </xf>
    <xf numFmtId="0" fontId="4" fillId="7" borderId="4" xfId="0" applyFont="1" applyFill="1" applyBorder="1" applyAlignment="1">
      <alignment horizontal="center" vertical="center" shrinkToFit="1"/>
    </xf>
    <xf numFmtId="0" fontId="4" fillId="7" borderId="5" xfId="0" applyFont="1" applyFill="1" applyBorder="1" applyAlignment="1">
      <alignment horizontal="center" vertical="center" shrinkToFit="1"/>
    </xf>
    <xf numFmtId="0" fontId="9" fillId="7" borderId="3" xfId="0" applyFont="1" applyFill="1" applyBorder="1" applyAlignment="1">
      <alignment horizontal="center" vertical="center" wrapText="1" shrinkToFit="1"/>
    </xf>
    <xf numFmtId="0" fontId="9" fillId="7" borderId="4" xfId="0" applyFont="1" applyFill="1" applyBorder="1" applyAlignment="1">
      <alignment horizontal="center" vertical="center" wrapText="1" shrinkToFit="1"/>
    </xf>
    <xf numFmtId="0" fontId="9" fillId="7" borderId="5" xfId="0" applyFont="1" applyFill="1" applyBorder="1" applyAlignment="1">
      <alignment horizontal="center" vertical="center" wrapText="1" shrinkToFit="1"/>
    </xf>
    <xf numFmtId="0" fontId="4" fillId="7" borderId="4" xfId="0" applyFont="1" applyFill="1" applyBorder="1" applyAlignment="1">
      <alignment horizontal="center" vertical="center" wrapText="1" shrinkToFit="1"/>
    </xf>
    <xf numFmtId="0" fontId="4" fillId="7" borderId="5" xfId="0" applyFont="1" applyFill="1" applyBorder="1" applyAlignment="1">
      <alignment horizontal="center" vertical="center" wrapText="1" shrinkToFit="1"/>
    </xf>
    <xf numFmtId="0" fontId="4" fillId="3" borderId="3" xfId="0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wrapText="1" shrinkToFit="1"/>
    </xf>
    <xf numFmtId="0" fontId="4" fillId="3" borderId="5" xfId="0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shrinkToFit="1"/>
    </xf>
    <xf numFmtId="0" fontId="4" fillId="3" borderId="5" xfId="0" applyFont="1" applyFill="1" applyBorder="1" applyAlignment="1">
      <alignment horizontal="center" vertical="center" shrinkToFit="1"/>
    </xf>
    <xf numFmtId="0" fontId="6" fillId="8" borderId="2" xfId="0" applyFont="1" applyFill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shrinkToFit="1"/>
    </xf>
    <xf numFmtId="0" fontId="10" fillId="4" borderId="2" xfId="0" applyFont="1" applyFill="1" applyBorder="1" applyAlignment="1">
      <alignment horizontal="center" vertical="center" shrinkToFit="1"/>
    </xf>
    <xf numFmtId="0" fontId="4" fillId="7" borderId="2" xfId="0" applyFont="1" applyFill="1" applyBorder="1" applyAlignment="1">
      <alignment horizontal="center" vertical="center" wrapText="1" shrinkToFit="1"/>
    </xf>
    <xf numFmtId="0" fontId="4" fillId="7" borderId="2" xfId="0" applyFont="1" applyFill="1" applyBorder="1" applyAlignment="1">
      <alignment horizontal="center" vertical="center" shrinkToFit="1"/>
    </xf>
    <xf numFmtId="0" fontId="9" fillId="7" borderId="2" xfId="0" applyFont="1" applyFill="1" applyBorder="1" applyAlignment="1">
      <alignment horizontal="center" vertical="center" shrinkToFit="1"/>
    </xf>
  </cellXfs>
  <cellStyles count="8">
    <cellStyle name="표준" xfId="0" builtinId="0"/>
    <cellStyle name="표준 2" xfId="1"/>
    <cellStyle name="표준 3" xfId="2"/>
    <cellStyle name="표준 4" xfId="3"/>
    <cellStyle name="표준 5" xfId="4"/>
    <cellStyle name="표준 6" xfId="5"/>
    <cellStyle name="표준 7" xfId="6"/>
    <cellStyle name="표준 8" xfId="7"/>
  </cellStyles>
  <dxfs count="0"/>
  <tableStyles count="0" defaultTableStyle="TableStyleMedium2" defaultPivotStyle="PivotStyleLight16"/>
  <colors>
    <mruColors>
      <color rgb="FFFFFFCC"/>
      <color rgb="FF66FF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K66"/>
  <sheetViews>
    <sheetView tabSelected="1" zoomScaleNormal="100" workbookViewId="0">
      <pane xSplit="11" ySplit="7" topLeftCell="L8" activePane="bottomRight" state="frozen"/>
      <selection pane="topRight" activeCell="L1" sqref="L1"/>
      <selection pane="bottomLeft" activeCell="A8" sqref="A8"/>
      <selection pane="bottomRight" activeCell="E13" sqref="E13"/>
    </sheetView>
  </sheetViews>
  <sheetFormatPr defaultRowHeight="13.5"/>
  <cols>
    <col min="1" max="1" width="7" customWidth="1"/>
    <col min="2" max="2" width="5.109375" customWidth="1"/>
    <col min="3" max="3" width="9.21875" customWidth="1"/>
    <col min="4" max="4" width="16.44140625" customWidth="1"/>
    <col min="5" max="5" width="27" style="12" customWidth="1"/>
    <col min="6" max="6" width="11.5546875" bestFit="1" customWidth="1"/>
    <col min="7" max="10" width="9.88671875" bestFit="1" customWidth="1"/>
    <col min="11" max="11" width="6" bestFit="1" customWidth="1"/>
  </cols>
  <sheetData>
    <row r="1" spans="1:11" ht="20.25">
      <c r="A1" s="56" t="s">
        <v>16</v>
      </c>
      <c r="B1" s="57"/>
      <c r="C1" s="57"/>
      <c r="D1" s="1"/>
      <c r="E1" s="1"/>
    </row>
    <row r="2" spans="1:11" ht="3.75" customHeight="1">
      <c r="A2" s="2"/>
      <c r="B2" s="2"/>
      <c r="C2" s="2"/>
      <c r="D2" s="2"/>
      <c r="E2" s="11"/>
      <c r="F2" s="5"/>
      <c r="G2" s="5"/>
      <c r="H2" s="5"/>
      <c r="I2" s="5"/>
      <c r="J2" s="5"/>
      <c r="K2" s="5"/>
    </row>
    <row r="3" spans="1:11" ht="27" customHeight="1">
      <c r="A3" s="75" t="s">
        <v>73</v>
      </c>
      <c r="B3" s="75"/>
      <c r="C3" s="75"/>
      <c r="D3" s="75"/>
      <c r="E3" s="75"/>
      <c r="F3" s="75"/>
      <c r="G3" s="75"/>
      <c r="H3" s="75"/>
      <c r="I3" s="75"/>
      <c r="J3" s="75"/>
      <c r="K3" s="75"/>
    </row>
    <row r="4" spans="1:11" ht="3.75" customHeight="1">
      <c r="A4" s="3" t="s">
        <v>2</v>
      </c>
      <c r="B4" s="3"/>
    </row>
    <row r="5" spans="1:11" ht="24.95" customHeight="1">
      <c r="A5" s="76" t="s">
        <v>19</v>
      </c>
      <c r="B5" s="76"/>
      <c r="C5" s="76"/>
      <c r="D5" s="76" t="s">
        <v>20</v>
      </c>
      <c r="E5" s="76" t="s">
        <v>32</v>
      </c>
      <c r="F5" s="76" t="s">
        <v>3</v>
      </c>
      <c r="G5" s="76" t="s">
        <v>33</v>
      </c>
      <c r="H5" s="76"/>
      <c r="I5" s="76"/>
      <c r="J5" s="76"/>
      <c r="K5" s="76" t="s">
        <v>4</v>
      </c>
    </row>
    <row r="6" spans="1:11" ht="24.95" customHeight="1">
      <c r="A6" s="76"/>
      <c r="B6" s="76"/>
      <c r="C6" s="76"/>
      <c r="D6" s="76"/>
      <c r="E6" s="76"/>
      <c r="F6" s="76"/>
      <c r="G6" s="38" t="s">
        <v>74</v>
      </c>
      <c r="H6" s="14" t="s">
        <v>75</v>
      </c>
      <c r="I6" s="14" t="s">
        <v>76</v>
      </c>
      <c r="J6" s="38" t="s">
        <v>77</v>
      </c>
      <c r="K6" s="76"/>
    </row>
    <row r="7" spans="1:11" ht="24.95" customHeight="1">
      <c r="A7" s="77" t="s">
        <v>5</v>
      </c>
      <c r="B7" s="77"/>
      <c r="C7" s="77"/>
      <c r="D7" s="15" t="str">
        <f>SUM(D8,D11,D25,D29,D39)&amp; " 개소"</f>
        <v>54 개소</v>
      </c>
      <c r="E7" s="15"/>
      <c r="F7" s="15" t="str">
        <f>SUM(G7:J7)&amp;" 개소"</f>
        <v>125 개소</v>
      </c>
      <c r="G7" s="15">
        <f>SUM(G8,G11,G25,G29,G39)</f>
        <v>43</v>
      </c>
      <c r="H7" s="15">
        <f>SUM(H8,H11,H25,H29,H39)</f>
        <v>23</v>
      </c>
      <c r="I7" s="15">
        <f>SUM(I8,I11,I25,I29,I39)</f>
        <v>33</v>
      </c>
      <c r="J7" s="15">
        <f>SUM(J8,J11,J25,J29,J39)</f>
        <v>26</v>
      </c>
      <c r="K7" s="39"/>
    </row>
    <row r="8" spans="1:11" ht="27.95" customHeight="1">
      <c r="A8" s="69" t="s">
        <v>21</v>
      </c>
      <c r="B8" s="78" t="s">
        <v>17</v>
      </c>
      <c r="C8" s="37" t="s">
        <v>22</v>
      </c>
      <c r="D8" s="37">
        <v>2</v>
      </c>
      <c r="E8" s="16"/>
      <c r="F8" s="37"/>
      <c r="G8" s="37">
        <v>2</v>
      </c>
      <c r="H8" s="37">
        <v>2</v>
      </c>
      <c r="I8" s="37">
        <v>2</v>
      </c>
      <c r="J8" s="37">
        <v>2</v>
      </c>
      <c r="K8" s="37"/>
    </row>
    <row r="9" spans="1:11" ht="27.95" customHeight="1">
      <c r="A9" s="70"/>
      <c r="B9" s="79"/>
      <c r="C9" s="36" t="s">
        <v>23</v>
      </c>
      <c r="D9" s="34" t="s">
        <v>26</v>
      </c>
      <c r="E9" s="17" t="s">
        <v>220</v>
      </c>
      <c r="F9" s="7" t="s">
        <v>69</v>
      </c>
      <c r="G9" s="7" t="s">
        <v>7</v>
      </c>
      <c r="H9" s="7" t="s">
        <v>28</v>
      </c>
      <c r="I9" s="7" t="s">
        <v>35</v>
      </c>
      <c r="J9" s="7" t="s">
        <v>28</v>
      </c>
      <c r="K9" s="7" t="s">
        <v>0</v>
      </c>
    </row>
    <row r="10" spans="1:11" ht="27.95" customHeight="1">
      <c r="A10" s="70"/>
      <c r="B10" s="79"/>
      <c r="C10" s="36" t="s">
        <v>24</v>
      </c>
      <c r="D10" s="33" t="s">
        <v>25</v>
      </c>
      <c r="E10" s="17" t="s">
        <v>221</v>
      </c>
      <c r="F10" s="7" t="s">
        <v>70</v>
      </c>
      <c r="G10" s="7" t="s">
        <v>36</v>
      </c>
      <c r="H10" s="7" t="s">
        <v>28</v>
      </c>
      <c r="I10" s="7" t="s">
        <v>35</v>
      </c>
      <c r="J10" s="7" t="s">
        <v>28</v>
      </c>
      <c r="K10" s="8" t="s">
        <v>67</v>
      </c>
    </row>
    <row r="11" spans="1:11" ht="27.95" customHeight="1">
      <c r="A11" s="70"/>
      <c r="B11" s="61" t="s">
        <v>18</v>
      </c>
      <c r="C11" s="37" t="s">
        <v>22</v>
      </c>
      <c r="D11" s="9">
        <f>COUNTA(D12:D24)</f>
        <v>13</v>
      </c>
      <c r="E11" s="9" t="s">
        <v>191</v>
      </c>
      <c r="F11" s="9" t="s">
        <v>191</v>
      </c>
      <c r="G11" s="9">
        <f>COUNTA(G12:G24)</f>
        <v>12</v>
      </c>
      <c r="H11" s="9">
        <f>COUNTA(H12:H24)</f>
        <v>5</v>
      </c>
      <c r="I11" s="9">
        <f>COUNTA(I12:I24)</f>
        <v>9</v>
      </c>
      <c r="J11" s="9">
        <f>COUNTA(J12:J24)</f>
        <v>7</v>
      </c>
      <c r="K11" s="9"/>
    </row>
    <row r="12" spans="1:11" ht="27.95" customHeight="1">
      <c r="A12" s="70"/>
      <c r="B12" s="67"/>
      <c r="C12" s="58" t="s">
        <v>30</v>
      </c>
      <c r="D12" s="41" t="s">
        <v>43</v>
      </c>
      <c r="E12" s="21" t="s">
        <v>222</v>
      </c>
      <c r="F12" s="20" t="s">
        <v>48</v>
      </c>
      <c r="G12" s="20" t="s">
        <v>42</v>
      </c>
      <c r="H12" s="20" t="s">
        <v>42</v>
      </c>
      <c r="I12" s="20" t="s">
        <v>42</v>
      </c>
      <c r="J12" s="20"/>
      <c r="K12" s="20" t="s">
        <v>15</v>
      </c>
    </row>
    <row r="13" spans="1:11" ht="27.95" customHeight="1">
      <c r="A13" s="70"/>
      <c r="B13" s="67"/>
      <c r="C13" s="59"/>
      <c r="D13" s="41" t="s">
        <v>44</v>
      </c>
      <c r="E13" s="21" t="s">
        <v>223</v>
      </c>
      <c r="F13" s="20" t="s">
        <v>49</v>
      </c>
      <c r="G13" s="20" t="s">
        <v>186</v>
      </c>
      <c r="H13" s="20"/>
      <c r="I13" s="20"/>
      <c r="J13" s="20"/>
      <c r="K13" s="20" t="s">
        <v>6</v>
      </c>
    </row>
    <row r="14" spans="1:11" ht="27.95" customHeight="1">
      <c r="A14" s="70"/>
      <c r="B14" s="67"/>
      <c r="C14" s="59"/>
      <c r="D14" s="42" t="s">
        <v>234</v>
      </c>
      <c r="E14" s="21" t="s">
        <v>235</v>
      </c>
      <c r="F14" s="20" t="s">
        <v>236</v>
      </c>
      <c r="G14" s="20" t="s">
        <v>237</v>
      </c>
      <c r="H14" s="20"/>
      <c r="I14" s="20" t="s">
        <v>237</v>
      </c>
      <c r="J14" s="20" t="s">
        <v>237</v>
      </c>
      <c r="K14" s="20" t="s">
        <v>212</v>
      </c>
    </row>
    <row r="15" spans="1:11" ht="27.95" customHeight="1">
      <c r="A15" s="70"/>
      <c r="B15" s="67"/>
      <c r="C15" s="59"/>
      <c r="D15" s="41" t="s">
        <v>187</v>
      </c>
      <c r="E15" s="21" t="s">
        <v>224</v>
      </c>
      <c r="F15" s="20" t="s">
        <v>188</v>
      </c>
      <c r="G15" s="20"/>
      <c r="H15" s="20"/>
      <c r="I15" s="20"/>
      <c r="J15" s="20" t="s">
        <v>189</v>
      </c>
      <c r="K15" s="20" t="s">
        <v>6</v>
      </c>
    </row>
    <row r="16" spans="1:11" ht="27.95" customHeight="1">
      <c r="A16" s="70"/>
      <c r="B16" s="67"/>
      <c r="C16" s="59"/>
      <c r="D16" s="42" t="s">
        <v>213</v>
      </c>
      <c r="E16" s="21" t="s">
        <v>228</v>
      </c>
      <c r="F16" s="20" t="s">
        <v>214</v>
      </c>
      <c r="G16" s="20" t="s">
        <v>215</v>
      </c>
      <c r="H16" s="20"/>
      <c r="I16" s="20"/>
      <c r="J16" s="20"/>
      <c r="K16" s="20" t="s">
        <v>212</v>
      </c>
    </row>
    <row r="17" spans="1:11" ht="27.95" customHeight="1">
      <c r="A17" s="70"/>
      <c r="B17" s="67"/>
      <c r="C17" s="59"/>
      <c r="D17" s="42" t="s">
        <v>238</v>
      </c>
      <c r="E17" s="21" t="s">
        <v>231</v>
      </c>
      <c r="F17" s="20" t="s">
        <v>232</v>
      </c>
      <c r="G17" s="20" t="s">
        <v>233</v>
      </c>
      <c r="H17" s="20" t="s">
        <v>233</v>
      </c>
      <c r="I17" s="20" t="s">
        <v>233</v>
      </c>
      <c r="J17" s="20"/>
      <c r="K17" s="20" t="s">
        <v>212</v>
      </c>
    </row>
    <row r="18" spans="1:11" ht="27.95" customHeight="1">
      <c r="A18" s="70"/>
      <c r="B18" s="67"/>
      <c r="C18" s="59"/>
      <c r="D18" s="42" t="s">
        <v>209</v>
      </c>
      <c r="E18" s="21" t="s">
        <v>227</v>
      </c>
      <c r="F18" s="20" t="s">
        <v>210</v>
      </c>
      <c r="G18" s="20" t="s">
        <v>211</v>
      </c>
      <c r="H18" s="20"/>
      <c r="I18" s="20"/>
      <c r="J18" s="20" t="s">
        <v>211</v>
      </c>
      <c r="K18" s="20" t="s">
        <v>212</v>
      </c>
    </row>
    <row r="19" spans="1:11" ht="27.95" customHeight="1">
      <c r="A19" s="70"/>
      <c r="B19" s="67"/>
      <c r="C19" s="59"/>
      <c r="D19" s="41" t="s">
        <v>45</v>
      </c>
      <c r="E19" s="21" t="s">
        <v>225</v>
      </c>
      <c r="F19" s="20" t="s">
        <v>50</v>
      </c>
      <c r="G19" s="20" t="s">
        <v>190</v>
      </c>
      <c r="H19" s="20" t="s">
        <v>190</v>
      </c>
      <c r="I19" s="20" t="s">
        <v>190</v>
      </c>
      <c r="J19" s="20" t="s">
        <v>190</v>
      </c>
      <c r="K19" s="20" t="s">
        <v>15</v>
      </c>
    </row>
    <row r="20" spans="1:11" ht="27.95" customHeight="1">
      <c r="A20" s="70"/>
      <c r="B20" s="67"/>
      <c r="C20" s="59"/>
      <c r="D20" s="42" t="s">
        <v>68</v>
      </c>
      <c r="E20" s="21" t="s">
        <v>226</v>
      </c>
      <c r="F20" s="20" t="s">
        <v>194</v>
      </c>
      <c r="G20" s="20" t="s">
        <v>53</v>
      </c>
      <c r="H20" s="20" t="s">
        <v>71</v>
      </c>
      <c r="I20" s="20" t="s">
        <v>53</v>
      </c>
      <c r="J20" s="20" t="s">
        <v>53</v>
      </c>
      <c r="K20" s="20" t="s">
        <v>34</v>
      </c>
    </row>
    <row r="21" spans="1:11" ht="27.95" customHeight="1">
      <c r="A21" s="71"/>
      <c r="B21" s="68"/>
      <c r="C21" s="60"/>
      <c r="D21" s="42" t="s">
        <v>240</v>
      </c>
      <c r="E21" s="21" t="s">
        <v>178</v>
      </c>
      <c r="F21" s="20" t="s">
        <v>241</v>
      </c>
      <c r="G21" s="20" t="s">
        <v>242</v>
      </c>
      <c r="H21" s="20"/>
      <c r="I21" s="20" t="s">
        <v>242</v>
      </c>
      <c r="J21" s="20"/>
      <c r="K21" s="20" t="s">
        <v>15</v>
      </c>
    </row>
    <row r="22" spans="1:11" ht="27.95" customHeight="1">
      <c r="A22" s="69" t="s">
        <v>21</v>
      </c>
      <c r="B22" s="61" t="s">
        <v>18</v>
      </c>
      <c r="C22" s="58" t="s">
        <v>243</v>
      </c>
      <c r="D22" s="42" t="s">
        <v>216</v>
      </c>
      <c r="E22" s="21" t="s">
        <v>229</v>
      </c>
      <c r="F22" s="20" t="s">
        <v>217</v>
      </c>
      <c r="G22" s="20" t="s">
        <v>211</v>
      </c>
      <c r="H22" s="20"/>
      <c r="I22" s="20" t="s">
        <v>211</v>
      </c>
      <c r="J22" s="20"/>
      <c r="K22" s="20" t="s">
        <v>212</v>
      </c>
    </row>
    <row r="23" spans="1:11" ht="27.95" customHeight="1">
      <c r="A23" s="72"/>
      <c r="B23" s="62"/>
      <c r="C23" s="59"/>
      <c r="D23" s="41" t="s">
        <v>46</v>
      </c>
      <c r="E23" s="21" t="s">
        <v>78</v>
      </c>
      <c r="F23" s="20" t="s">
        <v>51</v>
      </c>
      <c r="G23" s="20" t="s">
        <v>190</v>
      </c>
      <c r="H23" s="20" t="s">
        <v>190</v>
      </c>
      <c r="I23" s="20" t="s">
        <v>190</v>
      </c>
      <c r="J23" s="20" t="s">
        <v>190</v>
      </c>
      <c r="K23" s="20" t="s">
        <v>34</v>
      </c>
    </row>
    <row r="24" spans="1:11" ht="27.95" customHeight="1">
      <c r="A24" s="72"/>
      <c r="B24" s="62"/>
      <c r="C24" s="60"/>
      <c r="D24" s="42" t="s">
        <v>239</v>
      </c>
      <c r="E24" s="21" t="s">
        <v>230</v>
      </c>
      <c r="F24" s="20" t="s">
        <v>218</v>
      </c>
      <c r="G24" s="20" t="s">
        <v>219</v>
      </c>
      <c r="H24" s="20"/>
      <c r="I24" s="20" t="s">
        <v>219</v>
      </c>
      <c r="J24" s="20" t="s">
        <v>219</v>
      </c>
      <c r="K24" s="20" t="s">
        <v>212</v>
      </c>
    </row>
    <row r="25" spans="1:11" ht="27.95" customHeight="1">
      <c r="A25" s="72"/>
      <c r="B25" s="62"/>
      <c r="C25" s="9" t="s">
        <v>192</v>
      </c>
      <c r="D25" s="18">
        <f>COUNTA(D26:D28)</f>
        <v>3</v>
      </c>
      <c r="E25" s="18" t="s">
        <v>191</v>
      </c>
      <c r="F25" s="18" t="s">
        <v>193</v>
      </c>
      <c r="G25" s="18">
        <f t="shared" ref="G25:J25" si="0">COUNTA(G26:G28)</f>
        <v>1</v>
      </c>
      <c r="H25" s="18">
        <f t="shared" si="0"/>
        <v>0</v>
      </c>
      <c r="I25" s="18">
        <f t="shared" si="0"/>
        <v>1</v>
      </c>
      <c r="J25" s="18">
        <f t="shared" si="0"/>
        <v>1</v>
      </c>
      <c r="K25" s="32"/>
    </row>
    <row r="26" spans="1:11" ht="27.95" customHeight="1">
      <c r="A26" s="72"/>
      <c r="B26" s="62"/>
      <c r="C26" s="80" t="s">
        <v>72</v>
      </c>
      <c r="D26" s="23" t="s">
        <v>195</v>
      </c>
      <c r="E26" s="21" t="s">
        <v>196</v>
      </c>
      <c r="F26" s="20" t="s">
        <v>197</v>
      </c>
      <c r="G26" s="20" t="s">
        <v>198</v>
      </c>
      <c r="H26" s="20"/>
      <c r="I26" s="20"/>
      <c r="J26" s="20"/>
      <c r="K26" s="20" t="s">
        <v>34</v>
      </c>
    </row>
    <row r="27" spans="1:11" ht="27.95" customHeight="1">
      <c r="A27" s="72"/>
      <c r="B27" s="62"/>
      <c r="C27" s="80"/>
      <c r="D27" s="23" t="s">
        <v>47</v>
      </c>
      <c r="E27" s="21" t="s">
        <v>80</v>
      </c>
      <c r="F27" s="20" t="s">
        <v>52</v>
      </c>
      <c r="G27" s="20"/>
      <c r="H27" s="20"/>
      <c r="I27" s="20" t="s">
        <v>199</v>
      </c>
      <c r="J27" s="20"/>
      <c r="K27" s="20" t="s">
        <v>34</v>
      </c>
    </row>
    <row r="28" spans="1:11" ht="27.95" customHeight="1">
      <c r="A28" s="72"/>
      <c r="B28" s="62"/>
      <c r="C28" s="80"/>
      <c r="D28" s="23" t="s">
        <v>200</v>
      </c>
      <c r="E28" s="21" t="s">
        <v>201</v>
      </c>
      <c r="F28" s="20" t="s">
        <v>202</v>
      </c>
      <c r="G28" s="20"/>
      <c r="H28" s="20"/>
      <c r="I28" s="20"/>
      <c r="J28" s="20" t="s">
        <v>199</v>
      </c>
      <c r="K28" s="20" t="s">
        <v>34</v>
      </c>
    </row>
    <row r="29" spans="1:11" ht="27.95" customHeight="1">
      <c r="A29" s="72"/>
      <c r="B29" s="62"/>
      <c r="C29" s="37" t="s">
        <v>22</v>
      </c>
      <c r="D29" s="18">
        <f>COUNTA(D30:D38)</f>
        <v>9</v>
      </c>
      <c r="E29" s="19"/>
      <c r="F29" s="18"/>
      <c r="G29" s="9">
        <v>3</v>
      </c>
      <c r="H29" s="9">
        <v>3</v>
      </c>
      <c r="I29" s="9">
        <v>3</v>
      </c>
      <c r="J29" s="9">
        <v>3</v>
      </c>
      <c r="K29" s="10"/>
    </row>
    <row r="30" spans="1:11" ht="27.95" customHeight="1">
      <c r="A30" s="72"/>
      <c r="B30" s="62"/>
      <c r="C30" s="64" t="s">
        <v>29</v>
      </c>
      <c r="D30" s="43" t="s">
        <v>84</v>
      </c>
      <c r="E30" s="21" t="s">
        <v>85</v>
      </c>
      <c r="F30" s="20" t="s">
        <v>86</v>
      </c>
      <c r="G30" s="22" t="s">
        <v>103</v>
      </c>
      <c r="H30" s="22" t="s">
        <v>103</v>
      </c>
      <c r="I30" s="22" t="s">
        <v>103</v>
      </c>
      <c r="J30" s="22" t="s">
        <v>103</v>
      </c>
      <c r="K30" s="22" t="s">
        <v>104</v>
      </c>
    </row>
    <row r="31" spans="1:11" ht="27.95" customHeight="1">
      <c r="A31" s="72"/>
      <c r="B31" s="62"/>
      <c r="C31" s="65"/>
      <c r="D31" s="23" t="s">
        <v>87</v>
      </c>
      <c r="E31" s="21" t="s">
        <v>88</v>
      </c>
      <c r="F31" s="20" t="s">
        <v>89</v>
      </c>
      <c r="G31" s="24"/>
      <c r="H31" s="22" t="s">
        <v>103</v>
      </c>
      <c r="I31" s="20"/>
      <c r="J31" s="20"/>
      <c r="K31" s="20"/>
    </row>
    <row r="32" spans="1:11" ht="27.95" customHeight="1">
      <c r="A32" s="72"/>
      <c r="B32" s="62"/>
      <c r="C32" s="65"/>
      <c r="D32" s="23" t="s">
        <v>90</v>
      </c>
      <c r="E32" s="21" t="s">
        <v>91</v>
      </c>
      <c r="F32" s="20" t="s">
        <v>92</v>
      </c>
      <c r="G32" s="20"/>
      <c r="H32" s="20"/>
      <c r="I32" s="22" t="s">
        <v>103</v>
      </c>
      <c r="J32" s="20"/>
      <c r="K32" s="20"/>
    </row>
    <row r="33" spans="1:11" ht="27.95" customHeight="1">
      <c r="A33" s="72"/>
      <c r="B33" s="62"/>
      <c r="C33" s="65"/>
      <c r="D33" s="23" t="s">
        <v>93</v>
      </c>
      <c r="E33" s="44" t="s">
        <v>81</v>
      </c>
      <c r="F33" s="20" t="s">
        <v>39</v>
      </c>
      <c r="G33" s="20"/>
      <c r="H33" s="22" t="s">
        <v>103</v>
      </c>
      <c r="I33" s="20"/>
      <c r="J33" s="20"/>
      <c r="K33" s="20"/>
    </row>
    <row r="34" spans="1:11" ht="27.95" customHeight="1">
      <c r="A34" s="72"/>
      <c r="B34" s="62"/>
      <c r="C34" s="65"/>
      <c r="D34" s="23" t="s">
        <v>38</v>
      </c>
      <c r="E34" s="21" t="s">
        <v>82</v>
      </c>
      <c r="F34" s="20" t="s">
        <v>41</v>
      </c>
      <c r="G34" s="20"/>
      <c r="H34" s="20"/>
      <c r="I34" s="22" t="s">
        <v>103</v>
      </c>
      <c r="J34" s="20"/>
      <c r="K34" s="20"/>
    </row>
    <row r="35" spans="1:11" ht="27.95" customHeight="1">
      <c r="A35" s="72"/>
      <c r="B35" s="62"/>
      <c r="C35" s="65"/>
      <c r="D35" s="25" t="s">
        <v>94</v>
      </c>
      <c r="E35" s="21" t="s">
        <v>95</v>
      </c>
      <c r="F35" s="20" t="s">
        <v>96</v>
      </c>
      <c r="G35" s="20"/>
      <c r="H35" s="20"/>
      <c r="I35" s="24"/>
      <c r="J35" s="22" t="s">
        <v>103</v>
      </c>
      <c r="K35" s="24"/>
    </row>
    <row r="36" spans="1:11" ht="27.95" customHeight="1">
      <c r="A36" s="72"/>
      <c r="B36" s="62"/>
      <c r="C36" s="65"/>
      <c r="D36" s="25" t="s">
        <v>97</v>
      </c>
      <c r="E36" s="21" t="s">
        <v>98</v>
      </c>
      <c r="F36" s="20" t="s">
        <v>99</v>
      </c>
      <c r="G36" s="22" t="s">
        <v>103</v>
      </c>
      <c r="H36" s="20"/>
      <c r="I36" s="20"/>
      <c r="J36" s="20"/>
      <c r="K36" s="20"/>
    </row>
    <row r="37" spans="1:11" ht="27.95" customHeight="1">
      <c r="A37" s="73"/>
      <c r="B37" s="63"/>
      <c r="C37" s="66"/>
      <c r="D37" s="25" t="s">
        <v>100</v>
      </c>
      <c r="E37" s="21" t="s">
        <v>101</v>
      </c>
      <c r="F37" s="20" t="s">
        <v>102</v>
      </c>
      <c r="G37" s="20"/>
      <c r="H37" s="24"/>
      <c r="I37" s="20"/>
      <c r="J37" s="22" t="s">
        <v>103</v>
      </c>
      <c r="K37" s="24"/>
    </row>
    <row r="38" spans="1:11" ht="27.95" customHeight="1">
      <c r="A38" s="40" t="s">
        <v>244</v>
      </c>
      <c r="B38" s="35"/>
      <c r="C38" s="34" t="s">
        <v>29</v>
      </c>
      <c r="D38" s="26" t="s">
        <v>37</v>
      </c>
      <c r="E38" s="21" t="s">
        <v>83</v>
      </c>
      <c r="F38" s="20" t="s">
        <v>40</v>
      </c>
      <c r="G38" s="22" t="s">
        <v>103</v>
      </c>
      <c r="H38" s="20"/>
      <c r="I38" s="20"/>
      <c r="J38" s="20"/>
      <c r="K38" s="20"/>
    </row>
    <row r="39" spans="1:11" ht="27.95" customHeight="1">
      <c r="A39" s="45" t="s">
        <v>31</v>
      </c>
      <c r="B39" s="74" t="s">
        <v>1</v>
      </c>
      <c r="C39" s="74"/>
      <c r="D39" s="9">
        <f>COUNTA(D40:D66)</f>
        <v>27</v>
      </c>
      <c r="E39" s="13"/>
      <c r="F39" s="9"/>
      <c r="G39" s="9">
        <f t="shared" ref="G39" si="1">COUNTA(G40:G66)</f>
        <v>25</v>
      </c>
      <c r="H39" s="9">
        <f t="shared" ref="H39:J39" si="2">COUNTA(H40:H66)</f>
        <v>13</v>
      </c>
      <c r="I39" s="9">
        <f t="shared" si="2"/>
        <v>18</v>
      </c>
      <c r="J39" s="9">
        <f t="shared" si="2"/>
        <v>13</v>
      </c>
      <c r="K39" s="9"/>
    </row>
    <row r="40" spans="1:11" ht="27.95" customHeight="1">
      <c r="A40" s="46"/>
      <c r="B40" s="48" t="s">
        <v>27</v>
      </c>
      <c r="C40" s="49"/>
      <c r="D40" s="28" t="s">
        <v>8</v>
      </c>
      <c r="E40" s="28" t="s">
        <v>176</v>
      </c>
      <c r="F40" s="27" t="s">
        <v>58</v>
      </c>
      <c r="G40" s="27" t="s">
        <v>147</v>
      </c>
      <c r="H40" s="27" t="s">
        <v>151</v>
      </c>
      <c r="I40" s="27" t="s">
        <v>147</v>
      </c>
      <c r="J40" s="27" t="s">
        <v>147</v>
      </c>
      <c r="K40" s="22" t="s">
        <v>79</v>
      </c>
    </row>
    <row r="41" spans="1:11" ht="27.95" customHeight="1">
      <c r="A41" s="46"/>
      <c r="B41" s="50"/>
      <c r="C41" s="51"/>
      <c r="D41" s="28" t="s">
        <v>105</v>
      </c>
      <c r="E41" s="28" t="s">
        <v>158</v>
      </c>
      <c r="F41" s="27" t="s">
        <v>106</v>
      </c>
      <c r="G41" s="27" t="s">
        <v>136</v>
      </c>
      <c r="H41" s="27" t="s">
        <v>136</v>
      </c>
      <c r="I41" s="27" t="s">
        <v>136</v>
      </c>
      <c r="J41" s="27" t="s">
        <v>136</v>
      </c>
      <c r="K41" s="22" t="s">
        <v>79</v>
      </c>
    </row>
    <row r="42" spans="1:11" s="5" customFormat="1" ht="27.95" customHeight="1">
      <c r="A42" s="46"/>
      <c r="B42" s="50"/>
      <c r="C42" s="51"/>
      <c r="D42" s="28" t="s">
        <v>9</v>
      </c>
      <c r="E42" s="28" t="s">
        <v>175</v>
      </c>
      <c r="F42" s="27" t="s">
        <v>59</v>
      </c>
      <c r="G42" s="27"/>
      <c r="H42" s="27" t="s">
        <v>147</v>
      </c>
      <c r="I42" s="27"/>
      <c r="J42" s="27" t="s">
        <v>147</v>
      </c>
      <c r="K42" s="22" t="s">
        <v>79</v>
      </c>
    </row>
    <row r="43" spans="1:11" s="6" customFormat="1" ht="27.95" customHeight="1">
      <c r="A43" s="46"/>
      <c r="B43" s="50"/>
      <c r="C43" s="51"/>
      <c r="D43" s="31" t="s">
        <v>125</v>
      </c>
      <c r="E43" s="31" t="s">
        <v>177</v>
      </c>
      <c r="F43" s="30" t="s">
        <v>126</v>
      </c>
      <c r="G43" s="27" t="s">
        <v>142</v>
      </c>
      <c r="H43" s="27"/>
      <c r="I43" s="27"/>
      <c r="J43" s="27"/>
      <c r="K43" s="22" t="s">
        <v>79</v>
      </c>
    </row>
    <row r="44" spans="1:11" ht="27.95" customHeight="1">
      <c r="A44" s="46"/>
      <c r="B44" s="50"/>
      <c r="C44" s="51"/>
      <c r="D44" s="28" t="s">
        <v>121</v>
      </c>
      <c r="E44" s="28" t="s">
        <v>165</v>
      </c>
      <c r="F44" s="27" t="s">
        <v>122</v>
      </c>
      <c r="G44" s="27" t="s">
        <v>149</v>
      </c>
      <c r="H44" s="27" t="s">
        <v>150</v>
      </c>
      <c r="I44" s="27" t="s">
        <v>149</v>
      </c>
      <c r="J44" s="27"/>
      <c r="K44" s="22" t="s">
        <v>79</v>
      </c>
    </row>
    <row r="45" spans="1:11" ht="27.95" customHeight="1">
      <c r="A45" s="46"/>
      <c r="B45" s="50"/>
      <c r="C45" s="51"/>
      <c r="D45" s="31" t="s">
        <v>132</v>
      </c>
      <c r="E45" s="31" t="s">
        <v>179</v>
      </c>
      <c r="F45" s="30" t="s">
        <v>180</v>
      </c>
      <c r="G45" s="30" t="s">
        <v>155</v>
      </c>
      <c r="H45" s="30"/>
      <c r="I45" s="30" t="s">
        <v>155</v>
      </c>
      <c r="J45" s="30" t="s">
        <v>155</v>
      </c>
      <c r="K45" s="22" t="s">
        <v>79</v>
      </c>
    </row>
    <row r="46" spans="1:11" ht="27.95" customHeight="1">
      <c r="A46" s="46"/>
      <c r="B46" s="50"/>
      <c r="C46" s="51"/>
      <c r="D46" s="31" t="s">
        <v>203</v>
      </c>
      <c r="E46" s="31" t="s">
        <v>204</v>
      </c>
      <c r="F46" s="30" t="s">
        <v>205</v>
      </c>
      <c r="G46" s="30" t="s">
        <v>206</v>
      </c>
      <c r="H46" s="30" t="s">
        <v>207</v>
      </c>
      <c r="I46" s="30" t="s">
        <v>206</v>
      </c>
      <c r="J46" s="30" t="s">
        <v>208</v>
      </c>
      <c r="K46" s="22" t="s">
        <v>79</v>
      </c>
    </row>
    <row r="47" spans="1:11" ht="27.95" customHeight="1">
      <c r="A47" s="46"/>
      <c r="B47" s="50"/>
      <c r="C47" s="51"/>
      <c r="D47" s="28" t="s">
        <v>10</v>
      </c>
      <c r="E47" s="28" t="s">
        <v>163</v>
      </c>
      <c r="F47" s="27" t="s">
        <v>60</v>
      </c>
      <c r="G47" s="27" t="s">
        <v>148</v>
      </c>
      <c r="H47" s="27" t="s">
        <v>148</v>
      </c>
      <c r="I47" s="27" t="s">
        <v>148</v>
      </c>
      <c r="J47" s="27" t="s">
        <v>148</v>
      </c>
      <c r="K47" s="22" t="s">
        <v>79</v>
      </c>
    </row>
    <row r="48" spans="1:11" ht="27.95" customHeight="1">
      <c r="A48" s="46"/>
      <c r="B48" s="50"/>
      <c r="C48" s="51"/>
      <c r="D48" s="31" t="s">
        <v>127</v>
      </c>
      <c r="E48" s="31" t="s">
        <v>178</v>
      </c>
      <c r="F48" s="30" t="s">
        <v>128</v>
      </c>
      <c r="G48" s="30" t="s">
        <v>143</v>
      </c>
      <c r="H48" s="30"/>
      <c r="I48" s="30" t="s">
        <v>143</v>
      </c>
      <c r="J48" s="30"/>
      <c r="K48" s="22" t="s">
        <v>79</v>
      </c>
    </row>
    <row r="49" spans="1:11" ht="27.95" customHeight="1">
      <c r="A49" s="46"/>
      <c r="B49" s="50"/>
      <c r="C49" s="51"/>
      <c r="D49" s="28" t="s">
        <v>11</v>
      </c>
      <c r="E49" s="28" t="s">
        <v>171</v>
      </c>
      <c r="F49" s="27" t="s">
        <v>61</v>
      </c>
      <c r="G49" s="27" t="s">
        <v>141</v>
      </c>
      <c r="H49" s="27"/>
      <c r="I49" s="27"/>
      <c r="J49" s="27"/>
      <c r="K49" s="22" t="s">
        <v>79</v>
      </c>
    </row>
    <row r="50" spans="1:11" ht="27.95" customHeight="1">
      <c r="A50" s="46"/>
      <c r="B50" s="50"/>
      <c r="C50" s="51"/>
      <c r="D50" s="28" t="s">
        <v>54</v>
      </c>
      <c r="E50" s="28" t="s">
        <v>161</v>
      </c>
      <c r="F50" s="27" t="s">
        <v>116</v>
      </c>
      <c r="G50" s="27" t="s">
        <v>144</v>
      </c>
      <c r="H50" s="27" t="s">
        <v>144</v>
      </c>
      <c r="I50" s="27" t="s">
        <v>144</v>
      </c>
      <c r="J50" s="27" t="s">
        <v>144</v>
      </c>
      <c r="K50" s="22" t="s">
        <v>79</v>
      </c>
    </row>
    <row r="51" spans="1:11" ht="27.95" customHeight="1">
      <c r="A51" s="46"/>
      <c r="B51" s="50"/>
      <c r="C51" s="51"/>
      <c r="D51" s="28" t="s">
        <v>12</v>
      </c>
      <c r="E51" s="28" t="s">
        <v>166</v>
      </c>
      <c r="F51" s="27" t="s">
        <v>62</v>
      </c>
      <c r="G51" s="27" t="s">
        <v>152</v>
      </c>
      <c r="H51" s="27" t="s">
        <v>152</v>
      </c>
      <c r="I51" s="27" t="s">
        <v>152</v>
      </c>
      <c r="J51" s="27" t="s">
        <v>152</v>
      </c>
      <c r="K51" s="22" t="s">
        <v>79</v>
      </c>
    </row>
    <row r="52" spans="1:11" ht="27.95" customHeight="1">
      <c r="A52" s="46"/>
      <c r="B52" s="50"/>
      <c r="C52" s="51"/>
      <c r="D52" s="28" t="s">
        <v>110</v>
      </c>
      <c r="E52" s="28" t="s">
        <v>160</v>
      </c>
      <c r="F52" s="27" t="s">
        <v>111</v>
      </c>
      <c r="G52" s="27" t="s">
        <v>142</v>
      </c>
      <c r="H52" s="27"/>
      <c r="I52" s="27" t="s">
        <v>142</v>
      </c>
      <c r="J52" s="27" t="s">
        <v>142</v>
      </c>
      <c r="K52" s="22" t="s">
        <v>79</v>
      </c>
    </row>
    <row r="53" spans="1:11" ht="27.95" customHeight="1">
      <c r="A53" s="47"/>
      <c r="B53" s="52"/>
      <c r="C53" s="53"/>
      <c r="D53" s="28" t="s">
        <v>13</v>
      </c>
      <c r="E53" s="28" t="s">
        <v>159</v>
      </c>
      <c r="F53" s="27" t="s">
        <v>63</v>
      </c>
      <c r="G53" s="27" t="s">
        <v>137</v>
      </c>
      <c r="H53" s="27" t="s">
        <v>138</v>
      </c>
      <c r="I53" s="27" t="s">
        <v>137</v>
      </c>
      <c r="J53" s="27" t="s">
        <v>137</v>
      </c>
      <c r="K53" s="22" t="s">
        <v>79</v>
      </c>
    </row>
    <row r="54" spans="1:11" ht="27.95" customHeight="1">
      <c r="A54" s="45" t="s">
        <v>31</v>
      </c>
      <c r="B54" s="48" t="s">
        <v>27</v>
      </c>
      <c r="C54" s="49"/>
      <c r="D54" s="28" t="s">
        <v>114</v>
      </c>
      <c r="E54" s="28" t="s">
        <v>173</v>
      </c>
      <c r="F54" s="27" t="s">
        <v>115</v>
      </c>
      <c r="G54" s="27" t="s">
        <v>142</v>
      </c>
      <c r="H54" s="27"/>
      <c r="I54" s="27"/>
      <c r="J54" s="27"/>
      <c r="K54" s="22" t="s">
        <v>79</v>
      </c>
    </row>
    <row r="55" spans="1:11" s="4" customFormat="1" ht="27.95" customHeight="1">
      <c r="A55" s="54"/>
      <c r="B55" s="50"/>
      <c r="C55" s="51"/>
      <c r="D55" s="31" t="s">
        <v>129</v>
      </c>
      <c r="E55" s="31" t="s">
        <v>183</v>
      </c>
      <c r="F55" s="30" t="s">
        <v>130</v>
      </c>
      <c r="G55" s="30" t="s">
        <v>153</v>
      </c>
      <c r="H55" s="30" t="s">
        <v>153</v>
      </c>
      <c r="I55" s="30"/>
      <c r="J55" s="30"/>
      <c r="K55" s="22" t="s">
        <v>79</v>
      </c>
    </row>
    <row r="56" spans="1:11" ht="27.95" customHeight="1">
      <c r="A56" s="54"/>
      <c r="B56" s="50"/>
      <c r="C56" s="51"/>
      <c r="D56" s="28" t="s">
        <v>55</v>
      </c>
      <c r="E56" s="28" t="s">
        <v>164</v>
      </c>
      <c r="F56" s="27" t="s">
        <v>64</v>
      </c>
      <c r="G56" s="27" t="s">
        <v>142</v>
      </c>
      <c r="H56" s="27"/>
      <c r="I56" s="27" t="s">
        <v>142</v>
      </c>
      <c r="J56" s="27"/>
      <c r="K56" s="22" t="s">
        <v>79</v>
      </c>
    </row>
    <row r="57" spans="1:11" ht="27.95" customHeight="1">
      <c r="A57" s="54"/>
      <c r="B57" s="50"/>
      <c r="C57" s="51"/>
      <c r="D57" s="28" t="s">
        <v>108</v>
      </c>
      <c r="E57" s="28" t="s">
        <v>170</v>
      </c>
      <c r="F57" s="27" t="s">
        <v>109</v>
      </c>
      <c r="G57" s="27" t="s">
        <v>140</v>
      </c>
      <c r="H57" s="27"/>
      <c r="I57" s="27"/>
      <c r="J57" s="27"/>
      <c r="K57" s="22" t="s">
        <v>79</v>
      </c>
    </row>
    <row r="58" spans="1:11" ht="27.95" customHeight="1">
      <c r="A58" s="54"/>
      <c r="B58" s="50"/>
      <c r="C58" s="51"/>
      <c r="D58" s="31" t="s">
        <v>133</v>
      </c>
      <c r="E58" s="31" t="s">
        <v>182</v>
      </c>
      <c r="F58" s="30" t="s">
        <v>181</v>
      </c>
      <c r="G58" s="30" t="s">
        <v>156</v>
      </c>
      <c r="H58" s="30"/>
      <c r="I58" s="30" t="s">
        <v>156</v>
      </c>
      <c r="J58" s="30"/>
      <c r="K58" s="22" t="s">
        <v>79</v>
      </c>
    </row>
    <row r="59" spans="1:11" ht="27.95" customHeight="1">
      <c r="A59" s="54"/>
      <c r="B59" s="50"/>
      <c r="C59" s="51"/>
      <c r="D59" s="28" t="s">
        <v>123</v>
      </c>
      <c r="E59" s="28" t="s">
        <v>168</v>
      </c>
      <c r="F59" s="27" t="s">
        <v>124</v>
      </c>
      <c r="G59" s="27" t="s">
        <v>140</v>
      </c>
      <c r="H59" s="27"/>
      <c r="I59" s="27" t="s">
        <v>140</v>
      </c>
      <c r="J59" s="27" t="s">
        <v>140</v>
      </c>
      <c r="K59" s="22" t="s">
        <v>79</v>
      </c>
    </row>
    <row r="60" spans="1:11" ht="27.95" customHeight="1">
      <c r="A60" s="54"/>
      <c r="B60" s="50"/>
      <c r="C60" s="51"/>
      <c r="D60" s="28" t="s">
        <v>14</v>
      </c>
      <c r="E60" s="28" t="s">
        <v>167</v>
      </c>
      <c r="F60" s="27" t="s">
        <v>65</v>
      </c>
      <c r="G60" s="27" t="s">
        <v>140</v>
      </c>
      <c r="H60" s="27"/>
      <c r="I60" s="27" t="s">
        <v>140</v>
      </c>
      <c r="J60" s="27"/>
      <c r="K60" s="22" t="s">
        <v>79</v>
      </c>
    </row>
    <row r="61" spans="1:11" ht="27.95" customHeight="1">
      <c r="A61" s="54"/>
      <c r="B61" s="50"/>
      <c r="C61" s="51"/>
      <c r="D61" s="28" t="s">
        <v>117</v>
      </c>
      <c r="E61" s="28" t="s">
        <v>174</v>
      </c>
      <c r="F61" s="27" t="s">
        <v>118</v>
      </c>
      <c r="G61" s="27"/>
      <c r="H61" s="29" t="s">
        <v>145</v>
      </c>
      <c r="I61" s="27"/>
      <c r="J61" s="27"/>
      <c r="K61" s="22" t="s">
        <v>79</v>
      </c>
    </row>
    <row r="62" spans="1:11" ht="27.95" customHeight="1">
      <c r="A62" s="54"/>
      <c r="B62" s="50"/>
      <c r="C62" s="51"/>
      <c r="D62" s="28" t="s">
        <v>56</v>
      </c>
      <c r="E62" s="28" t="s">
        <v>157</v>
      </c>
      <c r="F62" s="27" t="s">
        <v>66</v>
      </c>
      <c r="G62" s="27" t="s">
        <v>134</v>
      </c>
      <c r="H62" s="27" t="s">
        <v>135</v>
      </c>
      <c r="I62" s="27" t="s">
        <v>134</v>
      </c>
      <c r="J62" s="27" t="s">
        <v>134</v>
      </c>
      <c r="K62" s="22" t="s">
        <v>79</v>
      </c>
    </row>
    <row r="63" spans="1:11" s="5" customFormat="1" ht="27.95" customHeight="1">
      <c r="A63" s="54"/>
      <c r="B63" s="50"/>
      <c r="C63" s="51"/>
      <c r="D63" s="28" t="s">
        <v>112</v>
      </c>
      <c r="E63" s="28" t="s">
        <v>172</v>
      </c>
      <c r="F63" s="27" t="s">
        <v>113</v>
      </c>
      <c r="G63" s="27" t="s">
        <v>143</v>
      </c>
      <c r="H63" s="27"/>
      <c r="I63" s="27"/>
      <c r="J63" s="27"/>
      <c r="K63" s="22" t="s">
        <v>79</v>
      </c>
    </row>
    <row r="64" spans="1:11" s="5" customFormat="1" ht="27.95" customHeight="1">
      <c r="A64" s="54"/>
      <c r="B64" s="50"/>
      <c r="C64" s="51"/>
      <c r="D64" s="31" t="s">
        <v>131</v>
      </c>
      <c r="E64" s="31" t="s">
        <v>184</v>
      </c>
      <c r="F64" s="30" t="s">
        <v>185</v>
      </c>
      <c r="G64" s="30" t="s">
        <v>154</v>
      </c>
      <c r="H64" s="30"/>
      <c r="I64" s="30"/>
      <c r="J64" s="30"/>
      <c r="K64" s="22" t="s">
        <v>79</v>
      </c>
    </row>
    <row r="65" spans="1:11" s="5" customFormat="1" ht="27.95" customHeight="1">
      <c r="A65" s="54"/>
      <c r="B65" s="50"/>
      <c r="C65" s="51"/>
      <c r="D65" s="28" t="s">
        <v>119</v>
      </c>
      <c r="E65" s="28" t="s">
        <v>162</v>
      </c>
      <c r="F65" s="27" t="s">
        <v>120</v>
      </c>
      <c r="G65" s="27" t="s">
        <v>146</v>
      </c>
      <c r="H65" s="27" t="s">
        <v>146</v>
      </c>
      <c r="I65" s="27" t="s">
        <v>146</v>
      </c>
      <c r="J65" s="27" t="s">
        <v>146</v>
      </c>
      <c r="K65" s="22" t="s">
        <v>79</v>
      </c>
    </row>
    <row r="66" spans="1:11" ht="27.95" customHeight="1">
      <c r="A66" s="55"/>
      <c r="B66" s="52"/>
      <c r="C66" s="53"/>
      <c r="D66" s="28" t="s">
        <v>57</v>
      </c>
      <c r="E66" s="28" t="s">
        <v>169</v>
      </c>
      <c r="F66" s="27" t="s">
        <v>107</v>
      </c>
      <c r="G66" s="27" t="s">
        <v>139</v>
      </c>
      <c r="H66" s="27"/>
      <c r="I66" s="27" t="s">
        <v>139</v>
      </c>
      <c r="J66" s="27"/>
      <c r="K66" s="22" t="s">
        <v>79</v>
      </c>
    </row>
  </sheetData>
  <sortState ref="D40:K66">
    <sortCondition ref="D40:D66"/>
  </sortState>
  <mergeCells count="23">
    <mergeCell ref="C26:C28"/>
    <mergeCell ref="B40:C53"/>
    <mergeCell ref="E5:E6"/>
    <mergeCell ref="F5:F6"/>
    <mergeCell ref="G5:J5"/>
    <mergeCell ref="D5:D6"/>
    <mergeCell ref="B8:B10"/>
    <mergeCell ref="A39:A53"/>
    <mergeCell ref="B54:C66"/>
    <mergeCell ref="A54:A66"/>
    <mergeCell ref="A1:C1"/>
    <mergeCell ref="C22:C24"/>
    <mergeCell ref="C12:C21"/>
    <mergeCell ref="B22:B37"/>
    <mergeCell ref="C30:C37"/>
    <mergeCell ref="B11:B21"/>
    <mergeCell ref="A8:A21"/>
    <mergeCell ref="A22:A37"/>
    <mergeCell ref="B39:C39"/>
    <mergeCell ref="A3:K3"/>
    <mergeCell ref="K5:K6"/>
    <mergeCell ref="A7:C7"/>
    <mergeCell ref="A5:C6"/>
  </mergeCells>
  <phoneticPr fontId="5" type="noConversion"/>
  <printOptions horizontalCentered="1"/>
  <pageMargins left="0.39370078740157483" right="0" top="0.59055118110236227" bottom="0.19685039370078741" header="0.31496062992125984" footer="0"/>
  <pageSetup paperSize="9" fitToHeight="0" orientation="landscape" r:id="rId1"/>
  <headerFooter>
    <oddFooter>&amp;R
2018년 설명절   비상진료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1-1호</vt:lpstr>
      <vt:lpstr>'1-1호'!Print_Area</vt:lpstr>
      <vt:lpstr>'1-1호'!Print_Titles</vt:lpstr>
    </vt:vector>
  </TitlesOfParts>
  <Company>충청남도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</dc:creator>
  <cp:lastModifiedBy>user</cp:lastModifiedBy>
  <cp:lastPrinted>2018-01-29T06:53:21Z</cp:lastPrinted>
  <dcterms:created xsi:type="dcterms:W3CDTF">2011-08-18T06:33:50Z</dcterms:created>
  <dcterms:modified xsi:type="dcterms:W3CDTF">2018-02-12T03:11:34Z</dcterms:modified>
</cp:coreProperties>
</file>